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1\RedirectedFolders\smcguire\My Documents\HERS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0" i="1" l="1"/>
  <c r="F9" i="1"/>
  <c r="F8" i="1"/>
  <c r="F31" i="1"/>
  <c r="F30" i="1"/>
  <c r="F16" i="1" l="1"/>
  <c r="F15" i="1"/>
  <c r="F14" i="1" l="1"/>
  <c r="F13" i="1"/>
  <c r="F26" i="1"/>
  <c r="F39" i="1" l="1"/>
  <c r="F38" i="1"/>
  <c r="F37" i="1"/>
  <c r="F35" i="1"/>
  <c r="F34" i="1"/>
  <c r="F33" i="1"/>
  <c r="F32" i="1"/>
  <c r="F29" i="1"/>
  <c r="F28" i="1"/>
  <c r="F27" i="1"/>
  <c r="F23" i="1"/>
  <c r="F22" i="1"/>
  <c r="F21" i="1"/>
  <c r="F20" i="1"/>
  <c r="F19" i="1"/>
  <c r="F18" i="1"/>
  <c r="F17" i="1"/>
  <c r="F25" i="1"/>
  <c r="F24" i="1"/>
  <c r="F12" i="1"/>
  <c r="F11" i="1"/>
  <c r="F7" i="1"/>
</calcChain>
</file>

<file path=xl/sharedStrings.xml><?xml version="1.0" encoding="utf-8"?>
<sst xmlns="http://schemas.openxmlformats.org/spreadsheetml/2006/main" count="88" uniqueCount="83">
  <si>
    <t xml:space="preserve">Model </t>
  </si>
  <si>
    <t>Address</t>
  </si>
  <si>
    <t xml:space="preserve">% Better Than </t>
  </si>
  <si>
    <t>Code</t>
  </si>
  <si>
    <t>Community</t>
  </si>
  <si>
    <t xml:space="preserve">Canterberry </t>
  </si>
  <si>
    <t>Crossing So</t>
  </si>
  <si>
    <t>Langdon</t>
  </si>
  <si>
    <t>20204 G Street</t>
  </si>
  <si>
    <t>Sheridan</t>
  </si>
  <si>
    <t>Santee</t>
  </si>
  <si>
    <t>HERS</t>
  </si>
  <si>
    <t>Glenmoor</t>
  </si>
  <si>
    <t>Aspen</t>
  </si>
  <si>
    <t>6950 N 90th St</t>
  </si>
  <si>
    <t>Carlton</t>
  </si>
  <si>
    <t>6956 N 90th St</t>
  </si>
  <si>
    <t>Preston</t>
  </si>
  <si>
    <t>8808 N 156th Ave</t>
  </si>
  <si>
    <t xml:space="preserve">Chandler </t>
  </si>
  <si>
    <t>8820 N 156th Ave</t>
  </si>
  <si>
    <t>Manchester</t>
  </si>
  <si>
    <t>Hyda Hills</t>
  </si>
  <si>
    <t>14611 S 24th St</t>
  </si>
  <si>
    <t>Ridgemoor</t>
  </si>
  <si>
    <t>Vista</t>
  </si>
  <si>
    <t>14618 Mormon St</t>
  </si>
  <si>
    <t>Linden</t>
  </si>
  <si>
    <t>14622 Mormon St</t>
  </si>
  <si>
    <t>14626 Mormon St</t>
  </si>
  <si>
    <t>Hampton</t>
  </si>
  <si>
    <t>14630 Mormon St</t>
  </si>
  <si>
    <t>Sagewood</t>
  </si>
  <si>
    <t xml:space="preserve">Shelby </t>
  </si>
  <si>
    <t>Bradford</t>
  </si>
  <si>
    <t>5162 N 176th Ave Cr</t>
  </si>
  <si>
    <t>Danbury</t>
  </si>
  <si>
    <t>5163 N 176th Ave Cr</t>
  </si>
  <si>
    <t xml:space="preserve">Whitetail </t>
  </si>
  <si>
    <t>Bridgeport</t>
  </si>
  <si>
    <t>Seville</t>
  </si>
  <si>
    <t>7817 S 191st St</t>
  </si>
  <si>
    <t>7809 S 191st St</t>
  </si>
  <si>
    <t>Kingston</t>
  </si>
  <si>
    <t>7813 S 191st St</t>
  </si>
  <si>
    <t>Wood Valley</t>
  </si>
  <si>
    <t>Del Ray</t>
  </si>
  <si>
    <t>Sterling</t>
  </si>
  <si>
    <t>Concord</t>
  </si>
  <si>
    <t>14322 Wood Valley</t>
  </si>
  <si>
    <t>14318 Wood Valley</t>
  </si>
  <si>
    <t>14314 Wood Valley</t>
  </si>
  <si>
    <t>14306 Wood Valley</t>
  </si>
  <si>
    <t>Village</t>
  </si>
  <si>
    <t>Dayton Patio</t>
  </si>
  <si>
    <t>14204 Whitmore</t>
  </si>
  <si>
    <t>Logan</t>
  </si>
  <si>
    <t>14091 Wood Valley</t>
  </si>
  <si>
    <t>Dayton Dlx</t>
  </si>
  <si>
    <t>7001 N 139th St</t>
  </si>
  <si>
    <t>Index # *</t>
  </si>
  <si>
    <t>* Rating Index may vary from model home to actual home.</t>
  </si>
  <si>
    <t>8813 N 156th Ave</t>
  </si>
  <si>
    <t>Highlands</t>
  </si>
  <si>
    <t xml:space="preserve">Bentley </t>
  </si>
  <si>
    <t>16310 Whitmore St</t>
  </si>
  <si>
    <t>16304 Whitmore St</t>
  </si>
  <si>
    <t>Cambrdige</t>
  </si>
  <si>
    <t>16214 Whitmore St</t>
  </si>
  <si>
    <t>16208 Whitmore St</t>
  </si>
  <si>
    <t>Austin</t>
  </si>
  <si>
    <t xml:space="preserve">19085 Cottonwood </t>
  </si>
  <si>
    <t>Weston</t>
  </si>
  <si>
    <t>19081 Cottonwood</t>
  </si>
  <si>
    <t xml:space="preserve">Fairview </t>
  </si>
  <si>
    <t>South</t>
  </si>
  <si>
    <t>Bradley</t>
  </si>
  <si>
    <t>1808 Tammy Street</t>
  </si>
  <si>
    <t>1810 Tammy Street</t>
  </si>
  <si>
    <t>1812 Tammy Street</t>
  </si>
  <si>
    <t xml:space="preserve">Shadowbrook </t>
  </si>
  <si>
    <t>West</t>
  </si>
  <si>
    <t>(Hanover Falls)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</si>
</sst>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1" fillId="0" borderId="4" xfId="0" applyFont="1" applyBorder="1"/>
    <xf numFmtId="0" fontId="0" fillId="0" borderId="1" xfId="0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7" xfId="0" applyFill="1" applyBorder="1"/>
    <xf numFmtId="0" fontId="1" fillId="2" borderId="9" xfId="0" applyFont="1" applyFill="1" applyBorder="1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9" xfId="0" applyFill="1" applyBorder="1"/>
    <xf numFmtId="9" fontId="1" fillId="0" borderId="2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9" xfId="0" applyFont="1" applyBorder="1"/>
    <xf numFmtId="0" fontId="0" fillId="0" borderId="8" xfId="0" applyFill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16</xdr:row>
      <xdr:rowOff>127909</xdr:rowOff>
    </xdr:from>
    <xdr:to>
      <xdr:col>8</xdr:col>
      <xdr:colOff>551205</xdr:colOff>
      <xdr:row>19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175909"/>
          <a:ext cx="1646580" cy="605516"/>
        </a:xfrm>
        <a:prstGeom prst="rect">
          <a:avLst/>
        </a:prstGeom>
      </xdr:spPr>
    </xdr:pic>
    <xdr:clientData/>
  </xdr:twoCellAnchor>
  <xdr:twoCellAnchor editAs="oneCell">
    <xdr:from>
      <xdr:col>6</xdr:col>
      <xdr:colOff>42698</xdr:colOff>
      <xdr:row>0</xdr:row>
      <xdr:rowOff>167124</xdr:rowOff>
    </xdr:from>
    <xdr:to>
      <xdr:col>8</xdr:col>
      <xdr:colOff>171450</xdr:colOff>
      <xdr:row>3</xdr:row>
      <xdr:rowOff>155077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5148" y="167124"/>
          <a:ext cx="1347952" cy="559453"/>
        </a:xfrm>
        <a:prstGeom prst="rect">
          <a:avLst/>
        </a:prstGeom>
      </xdr:spPr>
    </xdr:pic>
    <xdr:clientData/>
  </xdr:twoCellAnchor>
  <xdr:twoCellAnchor editAs="oneCell">
    <xdr:from>
      <xdr:col>8</xdr:col>
      <xdr:colOff>126304</xdr:colOff>
      <xdr:row>2</xdr:row>
      <xdr:rowOff>38099</xdr:rowOff>
    </xdr:from>
    <xdr:to>
      <xdr:col>8</xdr:col>
      <xdr:colOff>526542</xdr:colOff>
      <xdr:row>3</xdr:row>
      <xdr:rowOff>158114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954" y="419099"/>
          <a:ext cx="400238" cy="31051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44</xdr:row>
      <xdr:rowOff>85159</xdr:rowOff>
    </xdr:from>
    <xdr:to>
      <xdr:col>6</xdr:col>
      <xdr:colOff>571500</xdr:colOff>
      <xdr:row>46</xdr:row>
      <xdr:rowOff>171512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8467159"/>
          <a:ext cx="4524375" cy="467353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7</xdr:row>
      <xdr:rowOff>133350</xdr:rowOff>
    </xdr:from>
    <xdr:to>
      <xdr:col>8</xdr:col>
      <xdr:colOff>331579</xdr:colOff>
      <xdr:row>15</xdr:row>
      <xdr:rowOff>76869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466850"/>
          <a:ext cx="1284079" cy="146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7"/>
  <sheetViews>
    <sheetView tabSelected="1" workbookViewId="0">
      <selection activeCell="A41" sqref="A41"/>
    </sheetView>
  </sheetViews>
  <sheetFormatPr defaultRowHeight="15" x14ac:dyDescent="0.25"/>
  <cols>
    <col min="1" max="1" width="13.28515625" customWidth="1"/>
    <col min="2" max="2" width="12.140625" customWidth="1"/>
    <col min="4" max="4" width="9.28515625" customWidth="1"/>
    <col min="5" max="5" width="9.42578125" customWidth="1"/>
    <col min="6" max="6" width="12.85546875" style="1" customWidth="1"/>
    <col min="9" max="9" width="10.42578125" customWidth="1"/>
  </cols>
  <sheetData>
    <row r="3" spans="1:6" x14ac:dyDescent="0.25">
      <c r="A3" s="26" t="s">
        <v>4</v>
      </c>
      <c r="B3" s="26" t="s">
        <v>0</v>
      </c>
      <c r="C3" s="2" t="s">
        <v>1</v>
      </c>
      <c r="D3" s="11"/>
      <c r="E3" s="30" t="s">
        <v>11</v>
      </c>
      <c r="F3" s="4" t="s">
        <v>2</v>
      </c>
    </row>
    <row r="4" spans="1:6" x14ac:dyDescent="0.25">
      <c r="A4" s="27"/>
      <c r="B4" s="27"/>
      <c r="C4" s="3"/>
      <c r="D4" s="12"/>
      <c r="E4" s="31" t="s">
        <v>60</v>
      </c>
      <c r="F4" s="5" t="s">
        <v>3</v>
      </c>
    </row>
    <row r="6" spans="1:6" x14ac:dyDescent="0.25">
      <c r="A6" s="26" t="s">
        <v>5</v>
      </c>
      <c r="B6" s="10"/>
      <c r="C6" s="13"/>
      <c r="D6" s="11"/>
      <c r="E6" s="32"/>
      <c r="F6" s="6"/>
    </row>
    <row r="7" spans="1:6" x14ac:dyDescent="0.25">
      <c r="A7" s="27" t="s">
        <v>6</v>
      </c>
      <c r="B7" s="28" t="s">
        <v>7</v>
      </c>
      <c r="C7" s="36" t="s">
        <v>8</v>
      </c>
      <c r="D7" s="37"/>
      <c r="E7" s="31">
        <v>52</v>
      </c>
      <c r="F7" s="7">
        <f t="shared" ref="F7" si="0">(100-E7)*0.01</f>
        <v>0.48</v>
      </c>
    </row>
    <row r="8" spans="1:6" x14ac:dyDescent="0.25">
      <c r="A8" s="26" t="s">
        <v>74</v>
      </c>
      <c r="B8" s="10" t="s">
        <v>76</v>
      </c>
      <c r="C8" s="38" t="s">
        <v>77</v>
      </c>
      <c r="D8" s="39"/>
      <c r="E8" s="30">
        <v>51</v>
      </c>
      <c r="F8" s="8">
        <f>(100-E8)*0.01</f>
        <v>0.49</v>
      </c>
    </row>
    <row r="9" spans="1:6" x14ac:dyDescent="0.25">
      <c r="A9" s="46" t="s">
        <v>75</v>
      </c>
      <c r="B9" s="29" t="s">
        <v>9</v>
      </c>
      <c r="C9" s="40" t="s">
        <v>78</v>
      </c>
      <c r="D9" s="41"/>
      <c r="E9" s="33">
        <v>50</v>
      </c>
      <c r="F9" s="9">
        <f>(100-E9)*0.01</f>
        <v>0.5</v>
      </c>
    </row>
    <row r="10" spans="1:6" x14ac:dyDescent="0.25">
      <c r="A10" s="28"/>
      <c r="B10" s="28" t="s">
        <v>72</v>
      </c>
      <c r="C10" s="36" t="s">
        <v>79</v>
      </c>
      <c r="D10" s="37"/>
      <c r="E10" s="33">
        <v>49</v>
      </c>
      <c r="F10" s="9">
        <f>(100-E10)*0.01</f>
        <v>0.51</v>
      </c>
    </row>
    <row r="11" spans="1:6" x14ac:dyDescent="0.25">
      <c r="A11" s="26" t="s">
        <v>12</v>
      </c>
      <c r="B11" s="10" t="s">
        <v>13</v>
      </c>
      <c r="C11" s="38" t="s">
        <v>14</v>
      </c>
      <c r="D11" s="39"/>
      <c r="E11" s="30">
        <v>54</v>
      </c>
      <c r="F11" s="8">
        <f>(100-E11)*0.01</f>
        <v>0.46</v>
      </c>
    </row>
    <row r="12" spans="1:6" x14ac:dyDescent="0.25">
      <c r="A12" s="27"/>
      <c r="B12" s="28" t="s">
        <v>15</v>
      </c>
      <c r="C12" s="36" t="s">
        <v>16</v>
      </c>
      <c r="D12" s="37"/>
      <c r="E12" s="31">
        <v>55</v>
      </c>
      <c r="F12" s="7">
        <f>(100-E12)*0.01</f>
        <v>0.45</v>
      </c>
    </row>
    <row r="13" spans="1:6" x14ac:dyDescent="0.25">
      <c r="A13" s="26" t="s">
        <v>63</v>
      </c>
      <c r="B13" s="10" t="s">
        <v>64</v>
      </c>
      <c r="C13" s="38" t="s">
        <v>65</v>
      </c>
      <c r="D13" s="39"/>
      <c r="E13" s="30">
        <v>48</v>
      </c>
      <c r="F13" s="43">
        <f>(100-E13)*0.01</f>
        <v>0.52</v>
      </c>
    </row>
    <row r="14" spans="1:6" x14ac:dyDescent="0.25">
      <c r="A14" s="46"/>
      <c r="B14" s="29" t="s">
        <v>21</v>
      </c>
      <c r="C14" s="40" t="s">
        <v>66</v>
      </c>
      <c r="D14" s="41"/>
      <c r="E14" s="33">
        <v>46</v>
      </c>
      <c r="F14" s="44">
        <f>(100-E14)*0.01</f>
        <v>0.54</v>
      </c>
    </row>
    <row r="15" spans="1:6" x14ac:dyDescent="0.25">
      <c r="A15" s="29"/>
      <c r="B15" s="42" t="s">
        <v>67</v>
      </c>
      <c r="C15" s="40" t="s">
        <v>68</v>
      </c>
      <c r="D15" s="41"/>
      <c r="E15" s="33">
        <v>45</v>
      </c>
      <c r="F15" s="44">
        <f>(100-E15)*0.01</f>
        <v>0.55000000000000004</v>
      </c>
    </row>
    <row r="16" spans="1:6" x14ac:dyDescent="0.25">
      <c r="A16" s="28"/>
      <c r="B16" s="47" t="s">
        <v>33</v>
      </c>
      <c r="C16" s="36" t="s">
        <v>69</v>
      </c>
      <c r="D16" s="37"/>
      <c r="E16" s="31">
        <v>45</v>
      </c>
      <c r="F16" s="45">
        <f>(100-E16)*0.01</f>
        <v>0.55000000000000004</v>
      </c>
    </row>
    <row r="17" spans="1:6" x14ac:dyDescent="0.25">
      <c r="A17" s="27" t="s">
        <v>22</v>
      </c>
      <c r="B17" s="28" t="s">
        <v>21</v>
      </c>
      <c r="C17" s="36" t="s">
        <v>23</v>
      </c>
      <c r="D17" s="37"/>
      <c r="E17" s="31">
        <v>52</v>
      </c>
      <c r="F17" s="7">
        <f t="shared" ref="F17:F25" si="1">(100-E17)*0.01</f>
        <v>0.48</v>
      </c>
    </row>
    <row r="18" spans="1:6" x14ac:dyDescent="0.25">
      <c r="A18" s="26" t="s">
        <v>24</v>
      </c>
      <c r="B18" s="10" t="s">
        <v>25</v>
      </c>
      <c r="C18" s="38" t="s">
        <v>26</v>
      </c>
      <c r="D18" s="39"/>
      <c r="E18" s="30">
        <v>51</v>
      </c>
      <c r="F18" s="8">
        <f t="shared" si="1"/>
        <v>0.49</v>
      </c>
    </row>
    <row r="19" spans="1:6" x14ac:dyDescent="0.25">
      <c r="A19" s="46"/>
      <c r="B19" s="29" t="s">
        <v>27</v>
      </c>
      <c r="C19" s="40" t="s">
        <v>28</v>
      </c>
      <c r="D19" s="41"/>
      <c r="E19" s="33">
        <v>51</v>
      </c>
      <c r="F19" s="9">
        <f t="shared" si="1"/>
        <v>0.49</v>
      </c>
    </row>
    <row r="20" spans="1:6" x14ac:dyDescent="0.25">
      <c r="A20" s="46"/>
      <c r="B20" s="29" t="s">
        <v>15</v>
      </c>
      <c r="C20" s="40" t="s">
        <v>29</v>
      </c>
      <c r="D20" s="41"/>
      <c r="E20" s="33">
        <v>51</v>
      </c>
      <c r="F20" s="9">
        <f t="shared" si="1"/>
        <v>0.49</v>
      </c>
    </row>
    <row r="21" spans="1:6" x14ac:dyDescent="0.25">
      <c r="A21" s="27"/>
      <c r="B21" s="28" t="s">
        <v>30</v>
      </c>
      <c r="C21" s="14" t="s">
        <v>31</v>
      </c>
      <c r="D21" s="15"/>
      <c r="E21" s="31">
        <v>52</v>
      </c>
      <c r="F21" s="7">
        <f t="shared" si="1"/>
        <v>0.48</v>
      </c>
    </row>
    <row r="22" spans="1:6" x14ac:dyDescent="0.25">
      <c r="A22" s="26" t="s">
        <v>32</v>
      </c>
      <c r="B22" s="10" t="s">
        <v>36</v>
      </c>
      <c r="C22" s="18" t="s">
        <v>37</v>
      </c>
      <c r="D22" s="19"/>
      <c r="E22" s="30">
        <v>46</v>
      </c>
      <c r="F22" s="8">
        <f t="shared" si="1"/>
        <v>0.54</v>
      </c>
    </row>
    <row r="23" spans="1:6" x14ac:dyDescent="0.25">
      <c r="A23" s="46"/>
      <c r="B23" s="29" t="s">
        <v>34</v>
      </c>
      <c r="C23" s="16" t="s">
        <v>35</v>
      </c>
      <c r="D23" s="17"/>
      <c r="E23" s="33">
        <v>46</v>
      </c>
      <c r="F23" s="9">
        <f t="shared" si="1"/>
        <v>0.54</v>
      </c>
    </row>
    <row r="24" spans="1:6" x14ac:dyDescent="0.25">
      <c r="A24" s="26" t="s">
        <v>80</v>
      </c>
      <c r="B24" s="10" t="s">
        <v>17</v>
      </c>
      <c r="C24" s="38" t="s">
        <v>18</v>
      </c>
      <c r="D24" s="39"/>
      <c r="E24" s="30">
        <v>50</v>
      </c>
      <c r="F24" s="8">
        <f>(100-E24)*0.01</f>
        <v>0.5</v>
      </c>
    </row>
    <row r="25" spans="1:6" x14ac:dyDescent="0.25">
      <c r="A25" s="46" t="s">
        <v>81</v>
      </c>
      <c r="B25" s="29" t="s">
        <v>19</v>
      </c>
      <c r="C25" s="40" t="s">
        <v>20</v>
      </c>
      <c r="D25" s="41"/>
      <c r="E25" s="33">
        <v>49</v>
      </c>
      <c r="F25" s="9">
        <f>(100-E25)*0.01</f>
        <v>0.51</v>
      </c>
    </row>
    <row r="26" spans="1:6" x14ac:dyDescent="0.25">
      <c r="A26" s="48" t="s">
        <v>82</v>
      </c>
      <c r="B26" s="29" t="s">
        <v>9</v>
      </c>
      <c r="C26" s="40" t="s">
        <v>62</v>
      </c>
      <c r="D26" s="41"/>
      <c r="E26" s="33">
        <v>50</v>
      </c>
      <c r="F26" s="9">
        <f>(100-E26)*0.01</f>
        <v>0.5</v>
      </c>
    </row>
    <row r="27" spans="1:6" x14ac:dyDescent="0.25">
      <c r="A27" s="26" t="s">
        <v>38</v>
      </c>
      <c r="B27" s="10" t="s">
        <v>39</v>
      </c>
      <c r="C27" s="20" t="s">
        <v>41</v>
      </c>
      <c r="D27" s="21"/>
      <c r="E27" s="30">
        <v>52</v>
      </c>
      <c r="F27" s="8">
        <f>(100-E27)*0.01</f>
        <v>0.48</v>
      </c>
    </row>
    <row r="28" spans="1:6" x14ac:dyDescent="0.25">
      <c r="A28" s="29"/>
      <c r="B28" s="29" t="s">
        <v>40</v>
      </c>
      <c r="C28" s="22" t="s">
        <v>44</v>
      </c>
      <c r="D28" s="23"/>
      <c r="E28" s="33">
        <v>53</v>
      </c>
      <c r="F28" s="9">
        <f>(100-E28)*0.01</f>
        <v>0.47000000000000003</v>
      </c>
    </row>
    <row r="29" spans="1:6" x14ac:dyDescent="0.25">
      <c r="A29" s="29"/>
      <c r="B29" s="29" t="s">
        <v>43</v>
      </c>
      <c r="C29" s="22" t="s">
        <v>42</v>
      </c>
      <c r="D29" s="23"/>
      <c r="E29" s="33">
        <v>54</v>
      </c>
      <c r="F29" s="9">
        <f>(100-E29)*0.01</f>
        <v>0.46</v>
      </c>
    </row>
    <row r="30" spans="1:6" x14ac:dyDescent="0.25">
      <c r="A30" s="29"/>
      <c r="B30" s="42" t="s">
        <v>70</v>
      </c>
      <c r="C30" s="22" t="s">
        <v>71</v>
      </c>
      <c r="D30" s="41"/>
      <c r="E30" s="33">
        <v>52</v>
      </c>
      <c r="F30" s="9">
        <f t="shared" ref="F30:F31" si="2">(100-E30)*0.01</f>
        <v>0.48</v>
      </c>
    </row>
    <row r="31" spans="1:6" x14ac:dyDescent="0.25">
      <c r="A31" s="28"/>
      <c r="B31" s="47" t="s">
        <v>72</v>
      </c>
      <c r="C31" s="24" t="s">
        <v>73</v>
      </c>
      <c r="D31" s="37"/>
      <c r="E31" s="31">
        <v>49</v>
      </c>
      <c r="F31" s="7">
        <f t="shared" si="2"/>
        <v>0.51</v>
      </c>
    </row>
    <row r="32" spans="1:6" x14ac:dyDescent="0.25">
      <c r="A32" s="26" t="s">
        <v>45</v>
      </c>
      <c r="B32" s="10" t="s">
        <v>10</v>
      </c>
      <c r="C32" s="20" t="s">
        <v>49</v>
      </c>
      <c r="D32" s="21"/>
      <c r="E32" s="30">
        <v>51</v>
      </c>
      <c r="F32" s="8">
        <f>(100-E32)*0.01</f>
        <v>0.49</v>
      </c>
    </row>
    <row r="33" spans="1:9" x14ac:dyDescent="0.25">
      <c r="A33" s="29"/>
      <c r="B33" s="29" t="s">
        <v>46</v>
      </c>
      <c r="C33" s="22" t="s">
        <v>50</v>
      </c>
      <c r="D33" s="23"/>
      <c r="E33" s="33">
        <v>53</v>
      </c>
      <c r="F33" s="9">
        <f>(100-E33)*0.01</f>
        <v>0.47000000000000003</v>
      </c>
    </row>
    <row r="34" spans="1:9" x14ac:dyDescent="0.25">
      <c r="A34" s="29"/>
      <c r="B34" s="29" t="s">
        <v>47</v>
      </c>
      <c r="C34" s="22" t="s">
        <v>51</v>
      </c>
      <c r="D34" s="23"/>
      <c r="E34" s="33">
        <v>49</v>
      </c>
      <c r="F34" s="9">
        <f>(100-E34)*0.01</f>
        <v>0.51</v>
      </c>
    </row>
    <row r="35" spans="1:9" x14ac:dyDescent="0.25">
      <c r="A35" s="28"/>
      <c r="B35" s="28" t="s">
        <v>48</v>
      </c>
      <c r="C35" s="24" t="s">
        <v>52</v>
      </c>
      <c r="D35" s="25"/>
      <c r="E35" s="31">
        <v>48</v>
      </c>
      <c r="F35" s="7">
        <f>(100-E35)*0.01</f>
        <v>0.52</v>
      </c>
    </row>
    <row r="36" spans="1:9" x14ac:dyDescent="0.25">
      <c r="A36" s="26" t="s">
        <v>45</v>
      </c>
      <c r="B36" s="10"/>
      <c r="C36" s="38"/>
      <c r="D36" s="39"/>
      <c r="E36" s="32"/>
      <c r="F36" s="6"/>
    </row>
    <row r="37" spans="1:9" x14ac:dyDescent="0.25">
      <c r="A37" s="46" t="s">
        <v>53</v>
      </c>
      <c r="B37" s="29" t="s">
        <v>54</v>
      </c>
      <c r="C37" s="40" t="s">
        <v>55</v>
      </c>
      <c r="D37" s="41"/>
      <c r="E37" s="33">
        <v>61</v>
      </c>
      <c r="F37" s="9">
        <f>(100-E37)*0.01</f>
        <v>0.39</v>
      </c>
    </row>
    <row r="38" spans="1:9" x14ac:dyDescent="0.25">
      <c r="A38" s="29"/>
      <c r="B38" s="29" t="s">
        <v>56</v>
      </c>
      <c r="C38" s="40" t="s">
        <v>57</v>
      </c>
      <c r="D38" s="41"/>
      <c r="E38" s="33">
        <v>54</v>
      </c>
      <c r="F38" s="9">
        <f>(100-E38)*0.01</f>
        <v>0.46</v>
      </c>
    </row>
    <row r="39" spans="1:9" x14ac:dyDescent="0.25">
      <c r="A39" s="28"/>
      <c r="B39" s="28" t="s">
        <v>58</v>
      </c>
      <c r="C39" s="36" t="s">
        <v>59</v>
      </c>
      <c r="D39" s="37"/>
      <c r="E39" s="31">
        <v>50</v>
      </c>
      <c r="F39" s="7">
        <f>(100-E39)*0.01</f>
        <v>0.5</v>
      </c>
    </row>
    <row r="41" spans="1:9" x14ac:dyDescent="0.25">
      <c r="A41" s="34" t="s">
        <v>61</v>
      </c>
    </row>
    <row r="47" spans="1:9" x14ac:dyDescent="0.25">
      <c r="I47" s="35">
        <v>42803</v>
      </c>
    </row>
  </sheetData>
  <sheetProtection algorithmName="SHA-512" hashValue="38iyFJqhg6KS0XnCyjpylyqi7Tmjy/M6qbTv2W1hVu2RwuAj6wFglLZ6HWuy3LS4WqX4d0E68ntpYrhjla3CmA==" saltValue="viT24iqnLjcFJK5OtY6dsQ==" spinCount="100000" sheet="1" objects="1" scenarios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McGuire</dc:creator>
  <cp:lastModifiedBy>Shawn McGuire</cp:lastModifiedBy>
  <cp:lastPrinted>2017-03-09T17:03:33Z</cp:lastPrinted>
  <dcterms:created xsi:type="dcterms:W3CDTF">2016-02-14T17:24:30Z</dcterms:created>
  <dcterms:modified xsi:type="dcterms:W3CDTF">2017-03-09T17:15:08Z</dcterms:modified>
</cp:coreProperties>
</file>